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Износ (2022)" sheetId="3" r:id="rId1"/>
    <sheet name="Износ (2021)" sheetId="2" r:id="rId2"/>
  </sheets>
  <calcPr calcId="162913"/>
</workbook>
</file>

<file path=xl/calcChain.xml><?xml version="1.0" encoding="utf-8"?>
<calcChain xmlns="http://schemas.openxmlformats.org/spreadsheetml/2006/main">
  <c r="AE15" i="3" l="1"/>
  <c r="AB15" i="3"/>
  <c r="Y15" i="3"/>
  <c r="V15" i="3"/>
  <c r="S15" i="3"/>
  <c r="P15" i="3"/>
  <c r="M15" i="3"/>
  <c r="J15" i="3"/>
  <c r="G15" i="3"/>
  <c r="D15" i="3"/>
  <c r="AE14" i="3"/>
  <c r="AB14" i="3"/>
  <c r="Y14" i="3"/>
  <c r="V14" i="3"/>
  <c r="S14" i="3"/>
  <c r="P14" i="3"/>
  <c r="M14" i="3"/>
  <c r="J14" i="3"/>
  <c r="G14" i="3"/>
  <c r="D14" i="3"/>
  <c r="AE13" i="3"/>
  <c r="AB13" i="3"/>
  <c r="Y13" i="3"/>
  <c r="V13" i="3"/>
  <c r="S13" i="3"/>
  <c r="P13" i="3"/>
  <c r="M13" i="3"/>
  <c r="J13" i="3"/>
  <c r="G13" i="3"/>
  <c r="D13" i="3"/>
  <c r="AE12" i="3"/>
  <c r="AB12" i="3"/>
  <c r="Y12" i="3"/>
  <c r="V12" i="3"/>
  <c r="S12" i="3"/>
  <c r="P12" i="3"/>
  <c r="M12" i="3"/>
  <c r="J12" i="3"/>
  <c r="G12" i="3"/>
  <c r="D12" i="3"/>
  <c r="AE11" i="3"/>
  <c r="AB11" i="3"/>
  <c r="Y11" i="3"/>
  <c r="V11" i="3"/>
  <c r="S11" i="3"/>
  <c r="P11" i="3"/>
  <c r="M11" i="3"/>
  <c r="J11" i="3"/>
  <c r="G11" i="3"/>
  <c r="D11" i="3"/>
  <c r="AE10" i="3"/>
  <c r="AB10" i="3"/>
  <c r="Y10" i="3"/>
  <c r="V10" i="3"/>
  <c r="S10" i="3"/>
  <c r="P10" i="3"/>
  <c r="M10" i="3"/>
  <c r="J10" i="3"/>
  <c r="G10" i="3"/>
  <c r="D10" i="3"/>
  <c r="AE9" i="3"/>
  <c r="AB9" i="3"/>
  <c r="Y9" i="3"/>
  <c r="V9" i="3"/>
  <c r="S9" i="3"/>
  <c r="P9" i="3"/>
  <c r="M9" i="3"/>
  <c r="J9" i="3"/>
  <c r="G9" i="3"/>
  <c r="D9" i="3"/>
  <c r="AE8" i="3"/>
  <c r="AB8" i="3"/>
  <c r="Y8" i="3"/>
  <c r="V8" i="3"/>
  <c r="S8" i="3"/>
  <c r="P8" i="3"/>
  <c r="M8" i="3"/>
  <c r="J8" i="3"/>
  <c r="G8" i="3"/>
  <c r="D8" i="3"/>
  <c r="AH9" i="2" l="1"/>
  <c r="AH10" i="2"/>
  <c r="AH11" i="2"/>
  <c r="AH12" i="2"/>
  <c r="AH13" i="2"/>
  <c r="AH14" i="2"/>
  <c r="AH15" i="2"/>
  <c r="AH8" i="2"/>
  <c r="AE9" i="2"/>
  <c r="AE10" i="2"/>
  <c r="AE11" i="2"/>
  <c r="AE12" i="2"/>
  <c r="AE13" i="2"/>
  <c r="AE14" i="2"/>
  <c r="AE15" i="2"/>
  <c r="AE8" i="2"/>
  <c r="D14" i="2" l="1"/>
  <c r="D12" i="2"/>
  <c r="D10" i="2"/>
  <c r="D15" i="2"/>
  <c r="D11" i="2"/>
  <c r="G15" i="2"/>
  <c r="G11" i="2"/>
  <c r="J15" i="2"/>
  <c r="J11" i="2"/>
  <c r="M15" i="2"/>
  <c r="M11" i="2"/>
  <c r="P15" i="2"/>
  <c r="P11" i="2"/>
  <c r="S15" i="2"/>
  <c r="S11" i="2"/>
  <c r="V15" i="2"/>
  <c r="V11" i="2"/>
  <c r="Y15" i="2"/>
  <c r="Y11" i="2"/>
  <c r="D8" i="2"/>
  <c r="D13" i="2"/>
  <c r="D9" i="2"/>
  <c r="G10" i="2"/>
  <c r="J10" i="2"/>
  <c r="M14" i="2"/>
  <c r="P14" i="2"/>
  <c r="S14" i="2"/>
  <c r="V10" i="2"/>
  <c r="Y10" i="2"/>
  <c r="G8" i="2"/>
  <c r="G12" i="2"/>
  <c r="J8" i="2"/>
  <c r="J12" i="2"/>
  <c r="M8" i="2"/>
  <c r="M12" i="2"/>
  <c r="P8" i="2"/>
  <c r="P12" i="2"/>
  <c r="S8" i="2"/>
  <c r="S12" i="2"/>
  <c r="V8" i="2"/>
  <c r="V12" i="2"/>
  <c r="Y8" i="2"/>
  <c r="Y12" i="2"/>
  <c r="G14" i="2"/>
  <c r="J14" i="2"/>
  <c r="M10" i="2"/>
  <c r="P10" i="2"/>
  <c r="S10" i="2"/>
  <c r="V14" i="2"/>
  <c r="Y14" i="2"/>
  <c r="G13" i="2"/>
  <c r="G9" i="2"/>
  <c r="J13" i="2"/>
  <c r="J9" i="2"/>
  <c r="M13" i="2"/>
  <c r="M9" i="2"/>
  <c r="P13" i="2"/>
  <c r="P9" i="2"/>
  <c r="S13" i="2"/>
  <c r="S9" i="2"/>
  <c r="V13" i="2"/>
  <c r="V9" i="2"/>
  <c r="Y13" i="2"/>
  <c r="Y9" i="2"/>
  <c r="AB9" i="2"/>
  <c r="AB10" i="2"/>
  <c r="AB11" i="2"/>
  <c r="AB12" i="2"/>
  <c r="AB13" i="2"/>
  <c r="AB14" i="2"/>
  <c r="AB15" i="2"/>
  <c r="AB8" i="2"/>
</calcChain>
</file>

<file path=xl/sharedStrings.xml><?xml version="1.0" encoding="utf-8"?>
<sst xmlns="http://schemas.openxmlformats.org/spreadsheetml/2006/main" count="66" uniqueCount="27">
  <si>
    <t>Трансформаторное оборудование</t>
  </si>
  <si>
    <t>Коммутационные аппараты</t>
  </si>
  <si>
    <t>Общий износ по оборудованию</t>
  </si>
  <si>
    <t>ВЛ 35-220 кВ</t>
  </si>
  <si>
    <t>ВЛ 0,4-20 кВ</t>
  </si>
  <si>
    <t>КЛ 35-220 кВ</t>
  </si>
  <si>
    <t>КЛ 0,4-20 кВ</t>
  </si>
  <si>
    <t>Общий износ по линиям</t>
  </si>
  <si>
    <t>АЭ</t>
  </si>
  <si>
    <t>БЭ</t>
  </si>
  <si>
    <t>ГАЭС</t>
  </si>
  <si>
    <t>КЭ</t>
  </si>
  <si>
    <t>КуЭ</t>
  </si>
  <si>
    <t>ОЭ</t>
  </si>
  <si>
    <t>ХЭ</t>
  </si>
  <si>
    <t>ЧЭ</t>
  </si>
  <si>
    <t>Группа оборудования</t>
  </si>
  <si>
    <t>Физический износ, %</t>
  </si>
  <si>
    <t>Изм.</t>
  </si>
  <si>
    <t>Приложение №1</t>
  </si>
  <si>
    <t>1.4. Уровень физического износа объектов электросетевого хозяйства ПАО "Россети Сибирь" с разбивкой по уровням напряжения и по типам оборудования за 2021 г., динамика по отношению к 2020 году</t>
  </si>
  <si>
    <t>Россети Сибирь</t>
  </si>
  <si>
    <t>АО Тываэнерго</t>
  </si>
  <si>
    <t>Россети Сибирь + Тываэнерго</t>
  </si>
  <si>
    <t>1.4. Уровень физического износа объектов электросетевого хозяйства ПАО "Россети Сибирь" с разбивкой по уровням напряжения и по типам оборудования за 2022 г., динамика по отношению к 2021 году</t>
  </si>
  <si>
    <t>АО Россети Сибирь Тываэнерго</t>
  </si>
  <si>
    <t>ПАО Россети Сибирь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</si>
</sst>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2" fontId="4" fillId="23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49">
    <cellStyle name="20% - Акцент1" xfId="26"/>
    <cellStyle name="20% - Акцент2" xfId="27"/>
    <cellStyle name="20% - Акцент3" xfId="28"/>
    <cellStyle name="20% - Акцент4" xfId="29"/>
    <cellStyle name="20% - Акцент5" xfId="30"/>
    <cellStyle name="20% - Акцент6" xfId="31"/>
    <cellStyle name="40% - Акцент1" xfId="32"/>
    <cellStyle name="40% - Акцент2" xfId="33"/>
    <cellStyle name="40% - Акцент3" xfId="34"/>
    <cellStyle name="40% - Акцент4" xfId="35"/>
    <cellStyle name="40% - Акцент5" xfId="36"/>
    <cellStyle name="40% - Акцент6" xfId="37"/>
    <cellStyle name="60% - Акцент1" xfId="38"/>
    <cellStyle name="60% - Акцент2" xfId="39"/>
    <cellStyle name="60% - Акцент3" xfId="40"/>
    <cellStyle name="60% - Акцент4" xfId="41"/>
    <cellStyle name="60% - Акцент5" xfId="42"/>
    <cellStyle name="60% - Акцент6" xfId="43"/>
    <cellStyle name="Обычный" xfId="0" builtinId="0"/>
    <cellStyle name="Обычный 10" xfId="1"/>
    <cellStyle name="Обычный 11" xfId="2"/>
    <cellStyle name="Обычный 12" xfId="3"/>
    <cellStyle name="Обычный 18" xfId="4"/>
    <cellStyle name="Обычный 2" xfId="5"/>
    <cellStyle name="Обычный 2 2" xfId="6"/>
    <cellStyle name="Обычный 2 2 2" xfId="7"/>
    <cellStyle name="Обычный 2 2 3" xfId="8"/>
    <cellStyle name="Обычный 2 2 4" xfId="9"/>
    <cellStyle name="Обычный 2 2_Износ (2)" xfId="45"/>
    <cellStyle name="Обычный 2 3" xfId="10"/>
    <cellStyle name="Обычный 2 4" xfId="11"/>
    <cellStyle name="Обычный 2 5" xfId="12"/>
    <cellStyle name="Обычный 2_Износ (2)" xfId="44"/>
    <cellStyle name="Обычный 3" xfId="13"/>
    <cellStyle name="Обычный 3 2" xfId="14"/>
    <cellStyle name="Обычный 3 3" xfId="15"/>
    <cellStyle name="Обычный 3 4" xfId="16"/>
    <cellStyle name="Обычный 3 5" xfId="17"/>
    <cellStyle name="Обычный 3_Износ (2)" xfId="46"/>
    <cellStyle name="Обычный 4" xfId="18"/>
    <cellStyle name="Обычный 5" xfId="19"/>
    <cellStyle name="Обычный 5 2" xfId="20"/>
    <cellStyle name="Обычный 5_Износ (2)" xfId="47"/>
    <cellStyle name="Обычный 6" xfId="21"/>
    <cellStyle name="Обычный 6 2" xfId="22"/>
    <cellStyle name="Обычный 6_Износ (2)" xfId="48"/>
    <cellStyle name="Обычный 7" xfId="23"/>
    <cellStyle name="Обычный 8" xfId="24"/>
    <cellStyle name="Обычный 9" xf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zoomScale="80" zoomScaleNormal="80" workbookViewId="0">
      <selection activeCell="F34" sqref="F34"/>
    </sheetView>
  </sheetViews>
  <sheetFormatPr defaultRowHeight="12.75" x14ac:dyDescent="0.25"/>
  <cols>
    <col min="1" max="1" width="29.7109375" style="10" customWidth="1"/>
    <col min="2" max="2" width="9.140625" style="10" customWidth="1"/>
    <col min="3" max="16384" width="9.140625" style="10"/>
  </cols>
  <sheetData>
    <row r="1" spans="1:31" ht="21.75" customHeight="1" x14ac:dyDescent="0.25">
      <c r="M1" s="19" t="s">
        <v>19</v>
      </c>
      <c r="N1" s="19"/>
    </row>
    <row r="3" spans="1:31" ht="15.75" customHeight="1" x14ac:dyDescent="0.25">
      <c r="A3" s="18" t="s">
        <v>24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5" spans="1:31" ht="15" customHeight="1" x14ac:dyDescent="0.25">
      <c r="A5" s="20" t="s">
        <v>16</v>
      </c>
      <c r="B5" s="15" t="s">
        <v>17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7"/>
    </row>
    <row r="6" spans="1:31" ht="33" customHeight="1" x14ac:dyDescent="0.25">
      <c r="A6" s="21"/>
      <c r="B6" s="15" t="s">
        <v>8</v>
      </c>
      <c r="C6" s="16"/>
      <c r="D6" s="17"/>
      <c r="E6" s="15" t="s">
        <v>9</v>
      </c>
      <c r="F6" s="16"/>
      <c r="G6" s="17"/>
      <c r="H6" s="15" t="s">
        <v>11</v>
      </c>
      <c r="I6" s="16"/>
      <c r="J6" s="17"/>
      <c r="K6" s="15" t="s">
        <v>12</v>
      </c>
      <c r="L6" s="16"/>
      <c r="M6" s="17"/>
      <c r="N6" s="15" t="s">
        <v>13</v>
      </c>
      <c r="O6" s="16"/>
      <c r="P6" s="17"/>
      <c r="Q6" s="15" t="s">
        <v>14</v>
      </c>
      <c r="R6" s="16"/>
      <c r="S6" s="17"/>
      <c r="T6" s="15" t="s">
        <v>15</v>
      </c>
      <c r="U6" s="16"/>
      <c r="V6" s="17"/>
      <c r="W6" s="15" t="s">
        <v>26</v>
      </c>
      <c r="X6" s="16"/>
      <c r="Y6" s="17"/>
      <c r="Z6" s="15" t="s">
        <v>25</v>
      </c>
      <c r="AA6" s="16"/>
      <c r="AB6" s="17"/>
      <c r="AC6" s="15" t="s">
        <v>23</v>
      </c>
      <c r="AD6" s="16"/>
      <c r="AE6" s="17"/>
    </row>
    <row r="7" spans="1:31" x14ac:dyDescent="0.25">
      <c r="A7" s="22"/>
      <c r="B7" s="5">
        <v>2021</v>
      </c>
      <c r="C7" s="5">
        <v>2022</v>
      </c>
      <c r="D7" s="5" t="s">
        <v>18</v>
      </c>
      <c r="E7" s="5">
        <v>2021</v>
      </c>
      <c r="F7" s="5">
        <v>2022</v>
      </c>
      <c r="G7" s="5" t="s">
        <v>18</v>
      </c>
      <c r="H7" s="5">
        <v>2021</v>
      </c>
      <c r="I7" s="5">
        <v>2022</v>
      </c>
      <c r="J7" s="5" t="s">
        <v>18</v>
      </c>
      <c r="K7" s="5">
        <v>2021</v>
      </c>
      <c r="L7" s="5">
        <v>2022</v>
      </c>
      <c r="M7" s="5" t="s">
        <v>18</v>
      </c>
      <c r="N7" s="5">
        <v>2021</v>
      </c>
      <c r="O7" s="5">
        <v>2022</v>
      </c>
      <c r="P7" s="5" t="s">
        <v>18</v>
      </c>
      <c r="Q7" s="5">
        <v>2021</v>
      </c>
      <c r="R7" s="5">
        <v>2022</v>
      </c>
      <c r="S7" s="5" t="s">
        <v>18</v>
      </c>
      <c r="T7" s="5">
        <v>2021</v>
      </c>
      <c r="U7" s="5">
        <v>2022</v>
      </c>
      <c r="V7" s="5" t="s">
        <v>18</v>
      </c>
      <c r="W7" s="5">
        <v>2021</v>
      </c>
      <c r="X7" s="5">
        <v>2022</v>
      </c>
      <c r="Y7" s="5" t="s">
        <v>18</v>
      </c>
      <c r="Z7" s="5">
        <v>2021</v>
      </c>
      <c r="AA7" s="5">
        <v>2022</v>
      </c>
      <c r="AB7" s="5" t="s">
        <v>18</v>
      </c>
      <c r="AC7" s="5">
        <v>2021</v>
      </c>
      <c r="AD7" s="5">
        <v>2022</v>
      </c>
      <c r="AE7" s="5" t="s">
        <v>18</v>
      </c>
    </row>
    <row r="8" spans="1:31" x14ac:dyDescent="0.25">
      <c r="A8" s="1" t="s">
        <v>0</v>
      </c>
      <c r="B8" s="3">
        <v>82.33</v>
      </c>
      <c r="C8" s="3">
        <v>82.58</v>
      </c>
      <c r="D8" s="3">
        <f>C8-B8</f>
        <v>0.25</v>
      </c>
      <c r="E8" s="3">
        <v>78.14</v>
      </c>
      <c r="F8" s="3">
        <v>82.58</v>
      </c>
      <c r="G8" s="3">
        <f t="shared" ref="G8:G15" si="0">F8-E8</f>
        <v>4.4399999999999977</v>
      </c>
      <c r="H8" s="3">
        <v>78.16</v>
      </c>
      <c r="I8" s="3">
        <v>78.3</v>
      </c>
      <c r="J8" s="3">
        <f t="shared" ref="J8:J15" si="1">I8-H8</f>
        <v>0.14000000000000057</v>
      </c>
      <c r="K8" s="3">
        <v>75.16</v>
      </c>
      <c r="L8" s="3">
        <v>62.19</v>
      </c>
      <c r="M8" s="3">
        <f t="shared" ref="M8:M15" si="2">L8-K8</f>
        <v>-12.969999999999999</v>
      </c>
      <c r="N8" s="3">
        <v>80.290000000000006</v>
      </c>
      <c r="O8" s="3">
        <v>81.93</v>
      </c>
      <c r="P8" s="3">
        <f t="shared" ref="P8:P15" si="3">O8-N8</f>
        <v>1.6400000000000006</v>
      </c>
      <c r="Q8" s="3">
        <v>80.45</v>
      </c>
      <c r="R8" s="3">
        <v>80.900000000000006</v>
      </c>
      <c r="S8" s="3">
        <f t="shared" ref="S8:S15" si="4">R8-Q8</f>
        <v>0.45000000000000284</v>
      </c>
      <c r="T8" s="3">
        <v>74.430000000000007</v>
      </c>
      <c r="U8" s="3">
        <v>83.3</v>
      </c>
      <c r="V8" s="3">
        <f t="shared" ref="V8:V15" si="5">U8-T8</f>
        <v>8.8699999999999903</v>
      </c>
      <c r="W8" s="11">
        <v>78.209999999999994</v>
      </c>
      <c r="X8" s="11">
        <v>79.709999999999994</v>
      </c>
      <c r="Y8" s="11">
        <f>X8-W8</f>
        <v>1.5</v>
      </c>
      <c r="Z8" s="12">
        <v>73.83</v>
      </c>
      <c r="AA8" s="12">
        <v>63.27</v>
      </c>
      <c r="AB8" s="12">
        <f>AA8-Z8</f>
        <v>-10.559999999999995</v>
      </c>
      <c r="AC8" s="13">
        <v>78</v>
      </c>
      <c r="AD8" s="13">
        <v>78.92</v>
      </c>
      <c r="AE8" s="13">
        <f>AD8-AC8</f>
        <v>0.92000000000000171</v>
      </c>
    </row>
    <row r="9" spans="1:31" x14ac:dyDescent="0.25">
      <c r="A9" s="1" t="s">
        <v>1</v>
      </c>
      <c r="B9" s="3">
        <v>73</v>
      </c>
      <c r="C9" s="3">
        <v>73.510000000000005</v>
      </c>
      <c r="D9" s="3">
        <f t="shared" ref="D9:D15" si="6">C9-B9</f>
        <v>0.51000000000000512</v>
      </c>
      <c r="E9" s="3">
        <v>87.21</v>
      </c>
      <c r="F9" s="3">
        <v>76.28</v>
      </c>
      <c r="G9" s="3">
        <f t="shared" si="0"/>
        <v>-10.929999999999993</v>
      </c>
      <c r="H9" s="3">
        <v>82.99</v>
      </c>
      <c r="I9" s="3">
        <v>81.5</v>
      </c>
      <c r="J9" s="3">
        <f t="shared" si="1"/>
        <v>-1.4899999999999949</v>
      </c>
      <c r="K9" s="3">
        <v>49.02</v>
      </c>
      <c r="L9" s="3">
        <v>74.81</v>
      </c>
      <c r="M9" s="3">
        <f t="shared" si="2"/>
        <v>25.79</v>
      </c>
      <c r="N9" s="3">
        <v>79.2</v>
      </c>
      <c r="O9" s="3">
        <v>79.540000000000006</v>
      </c>
      <c r="P9" s="3">
        <f t="shared" si="3"/>
        <v>0.34000000000000341</v>
      </c>
      <c r="Q9" s="3">
        <v>77.400000000000006</v>
      </c>
      <c r="R9" s="3">
        <v>71.7</v>
      </c>
      <c r="S9" s="3">
        <f t="shared" si="4"/>
        <v>-5.7000000000000028</v>
      </c>
      <c r="T9" s="3">
        <v>70.790000000000006</v>
      </c>
      <c r="U9" s="3">
        <v>73.55</v>
      </c>
      <c r="V9" s="3">
        <f t="shared" si="5"/>
        <v>2.7599999999999909</v>
      </c>
      <c r="W9" s="11">
        <v>73.709999999999994</v>
      </c>
      <c r="X9" s="11">
        <v>76.7</v>
      </c>
      <c r="Y9" s="11">
        <f t="shared" ref="Y9:Y15" si="7">X9-W9</f>
        <v>2.9900000000000091</v>
      </c>
      <c r="Z9" s="12">
        <v>80.23</v>
      </c>
      <c r="AA9" s="12">
        <v>81.459999999999994</v>
      </c>
      <c r="AB9" s="12">
        <f t="shared" ref="AB9:AB15" si="8">AA9-Z9</f>
        <v>1.2299999999999898</v>
      </c>
      <c r="AC9" s="13">
        <v>73.819999999999993</v>
      </c>
      <c r="AD9" s="13">
        <v>76.78</v>
      </c>
      <c r="AE9" s="13">
        <f t="shared" ref="AE9:AE15" si="9">AD9-AC9</f>
        <v>2.960000000000008</v>
      </c>
    </row>
    <row r="10" spans="1:31" x14ac:dyDescent="0.25">
      <c r="A10" s="2" t="s">
        <v>2</v>
      </c>
      <c r="B10" s="4">
        <v>76.11</v>
      </c>
      <c r="C10" s="4">
        <v>76.709999999999994</v>
      </c>
      <c r="D10" s="4">
        <f t="shared" si="6"/>
        <v>0.59999999999999432</v>
      </c>
      <c r="E10" s="4">
        <v>83.21</v>
      </c>
      <c r="F10" s="4">
        <v>79.08</v>
      </c>
      <c r="G10" s="4">
        <f t="shared" si="0"/>
        <v>-4.1299999999999955</v>
      </c>
      <c r="H10" s="4">
        <v>81.040000000000006</v>
      </c>
      <c r="I10" s="4">
        <v>80.2</v>
      </c>
      <c r="J10" s="4">
        <f t="shared" si="1"/>
        <v>-0.84000000000000341</v>
      </c>
      <c r="K10" s="4">
        <v>55.05</v>
      </c>
      <c r="L10" s="4">
        <v>71.77</v>
      </c>
      <c r="M10" s="4">
        <f t="shared" si="2"/>
        <v>16.72</v>
      </c>
      <c r="N10" s="4">
        <v>79.599999999999994</v>
      </c>
      <c r="O10" s="4">
        <v>80.41</v>
      </c>
      <c r="P10" s="4">
        <f t="shared" si="3"/>
        <v>0.81000000000000227</v>
      </c>
      <c r="Q10" s="4">
        <v>78.709999999999994</v>
      </c>
      <c r="R10" s="4">
        <v>75.78</v>
      </c>
      <c r="S10" s="4">
        <f t="shared" si="4"/>
        <v>-2.9299999999999926</v>
      </c>
      <c r="T10" s="4">
        <v>72.44</v>
      </c>
      <c r="U10" s="4">
        <v>78.010000000000005</v>
      </c>
      <c r="V10" s="4">
        <f t="shared" si="5"/>
        <v>5.5700000000000074</v>
      </c>
      <c r="W10" s="4">
        <v>75.400000000000006</v>
      </c>
      <c r="X10" s="4">
        <v>77.84</v>
      </c>
      <c r="Y10" s="4">
        <f t="shared" si="7"/>
        <v>2.4399999999999977</v>
      </c>
      <c r="Z10" s="14">
        <v>76.03</v>
      </c>
      <c r="AA10" s="14">
        <v>69.540000000000006</v>
      </c>
      <c r="AB10" s="14">
        <f t="shared" si="8"/>
        <v>-6.4899999999999949</v>
      </c>
      <c r="AC10" s="14">
        <v>75.42</v>
      </c>
      <c r="AD10" s="14">
        <v>77.61</v>
      </c>
      <c r="AE10" s="14">
        <f t="shared" si="9"/>
        <v>2.1899999999999977</v>
      </c>
    </row>
    <row r="11" spans="1:31" x14ac:dyDescent="0.25">
      <c r="A11" s="1" t="s">
        <v>3</v>
      </c>
      <c r="B11" s="3">
        <v>67.92</v>
      </c>
      <c r="C11" s="3">
        <v>68.25</v>
      </c>
      <c r="D11" s="3">
        <f t="shared" si="6"/>
        <v>0.32999999999999829</v>
      </c>
      <c r="E11" s="3">
        <v>44.42</v>
      </c>
      <c r="F11" s="3">
        <v>48.85</v>
      </c>
      <c r="G11" s="3">
        <f t="shared" si="0"/>
        <v>4.43</v>
      </c>
      <c r="H11" s="3">
        <v>81.12</v>
      </c>
      <c r="I11" s="3">
        <v>81.63</v>
      </c>
      <c r="J11" s="3">
        <f t="shared" si="1"/>
        <v>0.50999999999999091</v>
      </c>
      <c r="K11" s="3">
        <v>50</v>
      </c>
      <c r="L11" s="3">
        <v>79.03</v>
      </c>
      <c r="M11" s="3">
        <f t="shared" si="2"/>
        <v>29.03</v>
      </c>
      <c r="N11" s="3">
        <v>79.25</v>
      </c>
      <c r="O11" s="3">
        <v>80.08</v>
      </c>
      <c r="P11" s="3">
        <f t="shared" si="3"/>
        <v>0.82999999999999829</v>
      </c>
      <c r="Q11" s="3">
        <v>70.8</v>
      </c>
      <c r="R11" s="3">
        <v>73.7</v>
      </c>
      <c r="S11" s="3">
        <f t="shared" si="4"/>
        <v>2.9000000000000057</v>
      </c>
      <c r="T11" s="3">
        <v>62.3</v>
      </c>
      <c r="U11" s="3">
        <v>83.43</v>
      </c>
      <c r="V11" s="3">
        <f t="shared" si="5"/>
        <v>21.13000000000001</v>
      </c>
      <c r="W11" s="11">
        <v>66.56</v>
      </c>
      <c r="X11" s="11">
        <v>74.66</v>
      </c>
      <c r="Y11" s="11">
        <f t="shared" si="7"/>
        <v>8.0999999999999943</v>
      </c>
      <c r="Z11" s="12">
        <v>88.03</v>
      </c>
      <c r="AA11" s="12">
        <v>88.37</v>
      </c>
      <c r="AB11" s="12">
        <f t="shared" si="8"/>
        <v>0.34000000000000341</v>
      </c>
      <c r="AC11" s="13">
        <v>67.23</v>
      </c>
      <c r="AD11" s="13">
        <v>75.09</v>
      </c>
      <c r="AE11" s="13">
        <f t="shared" si="9"/>
        <v>7.8599999999999994</v>
      </c>
    </row>
    <row r="12" spans="1:31" x14ac:dyDescent="0.25">
      <c r="A12" s="1" t="s">
        <v>4</v>
      </c>
      <c r="B12" s="3">
        <v>79.23</v>
      </c>
      <c r="C12" s="3">
        <v>79.819999999999993</v>
      </c>
      <c r="D12" s="3">
        <f t="shared" si="6"/>
        <v>0.5899999999999892</v>
      </c>
      <c r="E12" s="3">
        <v>87.65</v>
      </c>
      <c r="F12" s="3">
        <v>79.819999999999993</v>
      </c>
      <c r="G12" s="3">
        <f t="shared" si="0"/>
        <v>-7.8300000000000125</v>
      </c>
      <c r="H12" s="3">
        <v>58.75</v>
      </c>
      <c r="I12" s="3">
        <v>72.53</v>
      </c>
      <c r="J12" s="3">
        <f t="shared" si="1"/>
        <v>13.780000000000001</v>
      </c>
      <c r="K12" s="3">
        <v>39</v>
      </c>
      <c r="L12" s="3">
        <v>51.31</v>
      </c>
      <c r="M12" s="3">
        <f t="shared" si="2"/>
        <v>12.310000000000002</v>
      </c>
      <c r="N12" s="3">
        <v>81.67</v>
      </c>
      <c r="O12" s="3">
        <v>84.37</v>
      </c>
      <c r="P12" s="3">
        <f t="shared" si="3"/>
        <v>2.7000000000000028</v>
      </c>
      <c r="Q12" s="3">
        <v>67.040000000000006</v>
      </c>
      <c r="R12" s="3">
        <v>67.099999999999994</v>
      </c>
      <c r="S12" s="3">
        <f t="shared" si="4"/>
        <v>5.9999999999988063E-2</v>
      </c>
      <c r="T12" s="3">
        <v>75.48</v>
      </c>
      <c r="U12" s="3">
        <v>81.12</v>
      </c>
      <c r="V12" s="3">
        <f t="shared" si="5"/>
        <v>5.6400000000000006</v>
      </c>
      <c r="W12" s="11">
        <v>71.55</v>
      </c>
      <c r="X12" s="11">
        <v>75.89</v>
      </c>
      <c r="Y12" s="11">
        <f t="shared" si="7"/>
        <v>4.3400000000000034</v>
      </c>
      <c r="Z12" s="12">
        <v>75.680000000000007</v>
      </c>
      <c r="AA12" s="12">
        <v>79.790000000000006</v>
      </c>
      <c r="AB12" s="12">
        <f t="shared" si="8"/>
        <v>4.1099999999999994</v>
      </c>
      <c r="AC12" s="13">
        <v>71.69</v>
      </c>
      <c r="AD12" s="13">
        <v>76.02</v>
      </c>
      <c r="AE12" s="13">
        <f t="shared" si="9"/>
        <v>4.3299999999999983</v>
      </c>
    </row>
    <row r="13" spans="1:31" x14ac:dyDescent="0.25">
      <c r="A13" s="1" t="s">
        <v>5</v>
      </c>
      <c r="B13" s="3">
        <v>25.1</v>
      </c>
      <c r="C13" s="3">
        <v>25.14</v>
      </c>
      <c r="D13" s="3">
        <f t="shared" si="6"/>
        <v>3.9999999999999147E-2</v>
      </c>
      <c r="E13" s="3">
        <v>14</v>
      </c>
      <c r="F13" s="3">
        <v>14.5</v>
      </c>
      <c r="G13" s="3">
        <f t="shared" si="0"/>
        <v>0.5</v>
      </c>
      <c r="H13" s="3">
        <v>10.44</v>
      </c>
      <c r="I13" s="3">
        <v>18.010000000000002</v>
      </c>
      <c r="J13" s="3">
        <f t="shared" si="1"/>
        <v>7.5700000000000021</v>
      </c>
      <c r="K13" s="3">
        <v>3</v>
      </c>
      <c r="L13" s="3">
        <v>3</v>
      </c>
      <c r="M13" s="3">
        <f t="shared" si="2"/>
        <v>0</v>
      </c>
      <c r="N13" s="3">
        <v>10.93</v>
      </c>
      <c r="O13" s="3">
        <v>27.95</v>
      </c>
      <c r="P13" s="3">
        <f t="shared" si="3"/>
        <v>17.02</v>
      </c>
      <c r="Q13" s="3">
        <v>6.1</v>
      </c>
      <c r="R13" s="3">
        <v>6.2</v>
      </c>
      <c r="S13" s="3">
        <f t="shared" si="4"/>
        <v>0.10000000000000053</v>
      </c>
      <c r="T13" s="3">
        <v>30.71</v>
      </c>
      <c r="U13" s="3">
        <v>23.99</v>
      </c>
      <c r="V13" s="3">
        <f t="shared" si="5"/>
        <v>-6.7200000000000024</v>
      </c>
      <c r="W13" s="11">
        <v>10.44</v>
      </c>
      <c r="X13" s="11">
        <v>14.69</v>
      </c>
      <c r="Y13" s="11">
        <f t="shared" si="7"/>
        <v>4.25</v>
      </c>
      <c r="Z13" s="12">
        <v>0</v>
      </c>
      <c r="AA13" s="12">
        <v>0</v>
      </c>
      <c r="AB13" s="12">
        <f t="shared" si="8"/>
        <v>0</v>
      </c>
      <c r="AC13" s="13">
        <v>10.44</v>
      </c>
      <c r="AD13" s="13">
        <v>14.69</v>
      </c>
      <c r="AE13" s="13">
        <f t="shared" si="9"/>
        <v>4.25</v>
      </c>
    </row>
    <row r="14" spans="1:31" x14ac:dyDescent="0.25">
      <c r="A14" s="1" t="s">
        <v>6</v>
      </c>
      <c r="B14" s="3">
        <v>26.7</v>
      </c>
      <c r="C14" s="3">
        <v>27.33</v>
      </c>
      <c r="D14" s="3">
        <f t="shared" si="6"/>
        <v>0.62999999999999901</v>
      </c>
      <c r="E14" s="3">
        <v>77.5</v>
      </c>
      <c r="F14" s="3">
        <v>70.77</v>
      </c>
      <c r="G14" s="3">
        <f t="shared" si="0"/>
        <v>-6.730000000000004</v>
      </c>
      <c r="H14" s="3">
        <v>86.06</v>
      </c>
      <c r="I14" s="3">
        <v>82.54</v>
      </c>
      <c r="J14" s="3">
        <f t="shared" si="1"/>
        <v>-3.519999999999996</v>
      </c>
      <c r="K14" s="3">
        <v>71</v>
      </c>
      <c r="L14" s="3">
        <v>53.92</v>
      </c>
      <c r="M14" s="3">
        <f t="shared" si="2"/>
        <v>-17.079999999999998</v>
      </c>
      <c r="N14" s="3">
        <v>47.61</v>
      </c>
      <c r="O14" s="3">
        <v>48.62</v>
      </c>
      <c r="P14" s="3">
        <f t="shared" si="3"/>
        <v>1.009999999999998</v>
      </c>
      <c r="Q14" s="3">
        <v>71.2</v>
      </c>
      <c r="R14" s="3">
        <v>63</v>
      </c>
      <c r="S14" s="3">
        <f t="shared" si="4"/>
        <v>-8.2000000000000028</v>
      </c>
      <c r="T14" s="3">
        <v>40.049999999999997</v>
      </c>
      <c r="U14" s="3">
        <v>61.51</v>
      </c>
      <c r="V14" s="3">
        <f t="shared" si="5"/>
        <v>21.46</v>
      </c>
      <c r="W14" s="11">
        <v>69.12</v>
      </c>
      <c r="X14" s="11">
        <v>69.23</v>
      </c>
      <c r="Y14" s="11">
        <f t="shared" si="7"/>
        <v>0.10999999999999943</v>
      </c>
      <c r="Z14" s="12">
        <v>74.87</v>
      </c>
      <c r="AA14" s="12">
        <v>73.87</v>
      </c>
      <c r="AB14" s="12">
        <f t="shared" si="8"/>
        <v>-1</v>
      </c>
      <c r="AC14" s="13">
        <v>69.650000000000006</v>
      </c>
      <c r="AD14" s="13">
        <v>69.650000000000006</v>
      </c>
      <c r="AE14" s="13">
        <f t="shared" si="9"/>
        <v>0</v>
      </c>
    </row>
    <row r="15" spans="1:31" x14ac:dyDescent="0.25">
      <c r="A15" s="2" t="s">
        <v>7</v>
      </c>
      <c r="B15" s="4">
        <v>76.95</v>
      </c>
      <c r="C15" s="4">
        <v>77.56</v>
      </c>
      <c r="D15" s="4">
        <f t="shared" si="6"/>
        <v>0.60999999999999943</v>
      </c>
      <c r="E15" s="4">
        <v>80.569999999999993</v>
      </c>
      <c r="F15" s="4">
        <v>74.64</v>
      </c>
      <c r="G15" s="4">
        <f t="shared" si="0"/>
        <v>-5.9299999999999926</v>
      </c>
      <c r="H15" s="4">
        <v>66.7</v>
      </c>
      <c r="I15" s="4">
        <v>75.53</v>
      </c>
      <c r="J15" s="4">
        <f t="shared" si="1"/>
        <v>8.8299999999999983</v>
      </c>
      <c r="K15" s="4">
        <v>42.35</v>
      </c>
      <c r="L15" s="4">
        <v>56.82</v>
      </c>
      <c r="M15" s="4">
        <f t="shared" si="2"/>
        <v>14.469999999999999</v>
      </c>
      <c r="N15" s="4">
        <v>80.03</v>
      </c>
      <c r="O15" s="4">
        <v>82.44</v>
      </c>
      <c r="P15" s="4">
        <f t="shared" si="3"/>
        <v>2.4099999999999966</v>
      </c>
      <c r="Q15" s="4">
        <v>67.239999999999995</v>
      </c>
      <c r="R15" s="4">
        <v>66.75</v>
      </c>
      <c r="S15" s="4">
        <f t="shared" si="4"/>
        <v>-0.48999999999999488</v>
      </c>
      <c r="T15" s="4">
        <v>70.19</v>
      </c>
      <c r="U15" s="4">
        <v>79.709999999999994</v>
      </c>
      <c r="V15" s="4">
        <f t="shared" si="5"/>
        <v>9.519999999999996</v>
      </c>
      <c r="W15" s="4">
        <v>70.41</v>
      </c>
      <c r="X15" s="4">
        <v>75.12</v>
      </c>
      <c r="Y15" s="4">
        <f t="shared" si="7"/>
        <v>4.710000000000008</v>
      </c>
      <c r="Z15" s="14">
        <v>77.27</v>
      </c>
      <c r="AA15" s="14">
        <v>79.989999999999995</v>
      </c>
      <c r="AB15" s="14">
        <f t="shared" si="8"/>
        <v>2.7199999999999989</v>
      </c>
      <c r="AC15" s="14">
        <v>70.66</v>
      </c>
      <c r="AD15" s="14">
        <v>75.3</v>
      </c>
      <c r="AE15" s="14">
        <f t="shared" si="9"/>
        <v>4.6400000000000006</v>
      </c>
    </row>
    <row r="16" spans="1:31" x14ac:dyDescent="0.25">
      <c r="M16" s="9"/>
      <c r="R16" s="8"/>
    </row>
    <row r="17" spans="2:25" x14ac:dyDescent="0.25">
      <c r="W17" s="7"/>
      <c r="X17" s="7"/>
      <c r="Y17" s="7"/>
    </row>
    <row r="18" spans="2:25" x14ac:dyDescent="0.25">
      <c r="B18" s="7"/>
      <c r="E18" s="7"/>
      <c r="H18" s="7"/>
      <c r="K18" s="7"/>
      <c r="N18" s="7"/>
      <c r="Q18" s="7"/>
      <c r="T18" s="7"/>
      <c r="W18" s="7"/>
    </row>
    <row r="19" spans="2:25" x14ac:dyDescent="0.25">
      <c r="B19" s="7"/>
      <c r="E19" s="7"/>
      <c r="H19" s="7"/>
      <c r="K19" s="7"/>
      <c r="N19" s="7"/>
      <c r="Q19" s="7"/>
      <c r="T19" s="7"/>
      <c r="W19" s="7"/>
    </row>
    <row r="20" spans="2:25" x14ac:dyDescent="0.25">
      <c r="B20" s="7"/>
      <c r="E20" s="7"/>
      <c r="H20" s="7"/>
      <c r="K20" s="7"/>
      <c r="N20" s="7"/>
      <c r="Q20" s="7"/>
      <c r="T20" s="7"/>
      <c r="W20" s="7"/>
    </row>
    <row r="21" spans="2:25" x14ac:dyDescent="0.25">
      <c r="B21" s="7"/>
      <c r="E21" s="7"/>
      <c r="H21" s="7"/>
      <c r="K21" s="7"/>
      <c r="N21" s="7"/>
      <c r="Q21" s="7"/>
      <c r="T21" s="7"/>
      <c r="W21" s="7"/>
    </row>
    <row r="22" spans="2:25" x14ac:dyDescent="0.25">
      <c r="B22" s="7"/>
      <c r="E22" s="7"/>
      <c r="H22" s="7"/>
      <c r="K22" s="7"/>
      <c r="N22" s="7"/>
      <c r="Q22" s="7"/>
      <c r="T22" s="7"/>
      <c r="W22" s="7"/>
    </row>
    <row r="23" spans="2:25" x14ac:dyDescent="0.25">
      <c r="B23" s="7"/>
      <c r="E23" s="7"/>
      <c r="H23" s="7"/>
      <c r="K23" s="7"/>
      <c r="N23" s="7"/>
      <c r="Q23" s="7"/>
      <c r="T23" s="7"/>
      <c r="W23" s="7"/>
    </row>
    <row r="24" spans="2:25" x14ac:dyDescent="0.25">
      <c r="B24" s="7"/>
      <c r="E24" s="7"/>
      <c r="H24" s="7"/>
      <c r="K24" s="7"/>
      <c r="N24" s="7"/>
      <c r="Q24" s="7"/>
      <c r="T24" s="7"/>
      <c r="W24" s="7"/>
    </row>
    <row r="25" spans="2:25" x14ac:dyDescent="0.25">
      <c r="B25" s="7"/>
      <c r="E25" s="7"/>
      <c r="H25" s="7"/>
      <c r="K25" s="7"/>
      <c r="N25" s="7"/>
      <c r="Q25" s="7"/>
      <c r="T25" s="7"/>
      <c r="W25" s="7"/>
    </row>
  </sheetData>
  <mergeCells count="14">
    <mergeCell ref="A3:AE3"/>
    <mergeCell ref="M1:N1"/>
    <mergeCell ref="A5:A7"/>
    <mergeCell ref="B5:AE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zoomScale="80" zoomScaleNormal="80" workbookViewId="0">
      <selection activeCell="AE21" sqref="AE21"/>
    </sheetView>
  </sheetViews>
  <sheetFormatPr defaultRowHeight="12.75" x14ac:dyDescent="0.25"/>
  <cols>
    <col min="1" max="1" width="29.7109375" style="6" customWidth="1"/>
    <col min="2" max="2" width="9.140625" style="6" customWidth="1"/>
    <col min="3" max="8" width="9.140625" style="6"/>
    <col min="9" max="9" width="9.7109375" style="6" customWidth="1"/>
    <col min="10" max="16384" width="9.140625" style="6"/>
  </cols>
  <sheetData>
    <row r="1" spans="1:34" ht="21.75" customHeight="1" x14ac:dyDescent="0.25">
      <c r="P1" s="19" t="s">
        <v>19</v>
      </c>
      <c r="Q1" s="19"/>
    </row>
    <row r="3" spans="1:34" ht="27.75" customHeight="1" x14ac:dyDescent="0.25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5" spans="1:34" ht="15" customHeight="1" x14ac:dyDescent="0.25">
      <c r="A5" s="20" t="s">
        <v>16</v>
      </c>
      <c r="B5" s="15" t="s">
        <v>17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7"/>
    </row>
    <row r="6" spans="1:34" ht="15" customHeight="1" x14ac:dyDescent="0.25">
      <c r="A6" s="21"/>
      <c r="B6" s="15" t="s">
        <v>8</v>
      </c>
      <c r="C6" s="16"/>
      <c r="D6" s="17"/>
      <c r="E6" s="15" t="s">
        <v>9</v>
      </c>
      <c r="F6" s="16"/>
      <c r="G6" s="17"/>
      <c r="H6" s="15" t="s">
        <v>10</v>
      </c>
      <c r="I6" s="16"/>
      <c r="J6" s="17"/>
      <c r="K6" s="15" t="s">
        <v>11</v>
      </c>
      <c r="L6" s="16"/>
      <c r="M6" s="17"/>
      <c r="N6" s="15" t="s">
        <v>12</v>
      </c>
      <c r="O6" s="16"/>
      <c r="P6" s="17"/>
      <c r="Q6" s="15" t="s">
        <v>13</v>
      </c>
      <c r="R6" s="16"/>
      <c r="S6" s="17"/>
      <c r="T6" s="15" t="s">
        <v>14</v>
      </c>
      <c r="U6" s="16"/>
      <c r="V6" s="17"/>
      <c r="W6" s="15" t="s">
        <v>15</v>
      </c>
      <c r="X6" s="16"/>
      <c r="Y6" s="17"/>
      <c r="Z6" s="15" t="s">
        <v>21</v>
      </c>
      <c r="AA6" s="16"/>
      <c r="AB6" s="17"/>
      <c r="AC6" s="15" t="s">
        <v>22</v>
      </c>
      <c r="AD6" s="16"/>
      <c r="AE6" s="17"/>
      <c r="AF6" s="15" t="s">
        <v>23</v>
      </c>
      <c r="AG6" s="16"/>
      <c r="AH6" s="17"/>
    </row>
    <row r="7" spans="1:34" x14ac:dyDescent="0.25">
      <c r="A7" s="22"/>
      <c r="B7" s="5">
        <v>2020</v>
      </c>
      <c r="C7" s="5">
        <v>2021</v>
      </c>
      <c r="D7" s="5" t="s">
        <v>18</v>
      </c>
      <c r="E7" s="5">
        <v>2020</v>
      </c>
      <c r="F7" s="5">
        <v>2021</v>
      </c>
      <c r="G7" s="5" t="s">
        <v>18</v>
      </c>
      <c r="H7" s="5">
        <v>2020</v>
      </c>
      <c r="I7" s="5">
        <v>2021</v>
      </c>
      <c r="J7" s="5" t="s">
        <v>18</v>
      </c>
      <c r="K7" s="5">
        <v>2020</v>
      </c>
      <c r="L7" s="5">
        <v>2021</v>
      </c>
      <c r="M7" s="5" t="s">
        <v>18</v>
      </c>
      <c r="N7" s="5">
        <v>2020</v>
      </c>
      <c r="O7" s="5">
        <v>2021</v>
      </c>
      <c r="P7" s="5" t="s">
        <v>18</v>
      </c>
      <c r="Q7" s="5">
        <v>2020</v>
      </c>
      <c r="R7" s="5">
        <v>2021</v>
      </c>
      <c r="S7" s="5" t="s">
        <v>18</v>
      </c>
      <c r="T7" s="5">
        <v>2020</v>
      </c>
      <c r="U7" s="5">
        <v>2021</v>
      </c>
      <c r="V7" s="5" t="s">
        <v>18</v>
      </c>
      <c r="W7" s="5">
        <v>2020</v>
      </c>
      <c r="X7" s="5">
        <v>2021</v>
      </c>
      <c r="Y7" s="5" t="s">
        <v>18</v>
      </c>
      <c r="Z7" s="5">
        <v>2020</v>
      </c>
      <c r="AA7" s="5">
        <v>2021</v>
      </c>
      <c r="AB7" s="5" t="s">
        <v>18</v>
      </c>
      <c r="AC7" s="5">
        <v>2020</v>
      </c>
      <c r="AD7" s="5">
        <v>2021</v>
      </c>
      <c r="AE7" s="5" t="s">
        <v>18</v>
      </c>
      <c r="AF7" s="5">
        <v>2020</v>
      </c>
      <c r="AG7" s="5">
        <v>2021</v>
      </c>
      <c r="AH7" s="5" t="s">
        <v>18</v>
      </c>
    </row>
    <row r="8" spans="1:34" x14ac:dyDescent="0.25">
      <c r="A8" s="1" t="s">
        <v>0</v>
      </c>
      <c r="B8" s="3">
        <v>81.63</v>
      </c>
      <c r="C8" s="3">
        <v>82.33</v>
      </c>
      <c r="D8" s="3">
        <f>C8-B8</f>
        <v>0.70000000000000284</v>
      </c>
      <c r="E8" s="3">
        <v>78.099999999999994</v>
      </c>
      <c r="F8" s="3">
        <v>78.14</v>
      </c>
      <c r="G8" s="3">
        <f t="shared" ref="G8:G15" si="0">F8-E8</f>
        <v>4.0000000000006253E-2</v>
      </c>
      <c r="H8" s="3">
        <v>68.05</v>
      </c>
      <c r="I8" s="3">
        <v>69.150000000000006</v>
      </c>
      <c r="J8" s="3">
        <f t="shared" ref="J8:J15" si="1">I8-H8</f>
        <v>1.1000000000000085</v>
      </c>
      <c r="K8" s="3">
        <v>77.78</v>
      </c>
      <c r="L8" s="3">
        <v>78.16</v>
      </c>
      <c r="M8" s="3">
        <f t="shared" ref="M8:M15" si="2">L8-K8</f>
        <v>0.37999999999999545</v>
      </c>
      <c r="N8" s="3">
        <v>75.010000000000005</v>
      </c>
      <c r="O8" s="3">
        <v>75.16</v>
      </c>
      <c r="P8" s="3">
        <f t="shared" ref="P8:P15" si="3">O8-N8</f>
        <v>0.14999999999999147</v>
      </c>
      <c r="Q8" s="3">
        <v>73.2</v>
      </c>
      <c r="R8" s="3">
        <v>80.290000000000006</v>
      </c>
      <c r="S8" s="3">
        <f t="shared" ref="S8:S15" si="4">R8-Q8</f>
        <v>7.0900000000000034</v>
      </c>
      <c r="T8" s="3">
        <v>80.400000000000006</v>
      </c>
      <c r="U8" s="3">
        <v>80.45</v>
      </c>
      <c r="V8" s="3">
        <f t="shared" ref="V8:V15" si="5">U8-T8</f>
        <v>4.9999999999997158E-2</v>
      </c>
      <c r="W8" s="3">
        <v>76.23</v>
      </c>
      <c r="X8" s="3">
        <v>74.430000000000007</v>
      </c>
      <c r="Y8" s="3">
        <f t="shared" ref="Y8:Y15" si="6">X8-W8</f>
        <v>-1.7999999999999972</v>
      </c>
      <c r="Z8" s="11">
        <v>77.150000000000006</v>
      </c>
      <c r="AA8" s="11">
        <v>78.209999999999994</v>
      </c>
      <c r="AB8" s="11">
        <f>AA8-Z8</f>
        <v>1.0599999999999881</v>
      </c>
      <c r="AC8" s="12">
        <v>76.48</v>
      </c>
      <c r="AD8" s="12">
        <v>73.83</v>
      </c>
      <c r="AE8" s="12">
        <f>AD8-AC8</f>
        <v>-2.6500000000000057</v>
      </c>
      <c r="AF8" s="13">
        <v>77.11</v>
      </c>
      <c r="AG8" s="13">
        <v>78</v>
      </c>
      <c r="AH8" s="13">
        <f>AG8-AF8</f>
        <v>0.89000000000000057</v>
      </c>
    </row>
    <row r="9" spans="1:34" x14ac:dyDescent="0.25">
      <c r="A9" s="1" t="s">
        <v>1</v>
      </c>
      <c r="B9" s="3">
        <v>72.400000000000006</v>
      </c>
      <c r="C9" s="3">
        <v>73</v>
      </c>
      <c r="D9" s="3">
        <f t="shared" ref="D9:D15" si="7">C9-B9</f>
        <v>0.59999999999999432</v>
      </c>
      <c r="E9" s="3">
        <v>87</v>
      </c>
      <c r="F9" s="3">
        <v>87.21</v>
      </c>
      <c r="G9" s="3">
        <f t="shared" si="0"/>
        <v>0.20999999999999375</v>
      </c>
      <c r="H9" s="3">
        <v>65.47</v>
      </c>
      <c r="I9" s="3">
        <v>66.73</v>
      </c>
      <c r="J9" s="3">
        <f t="shared" si="1"/>
        <v>1.2600000000000051</v>
      </c>
      <c r="K9" s="3">
        <v>81.510000000000005</v>
      </c>
      <c r="L9" s="3">
        <v>82.99</v>
      </c>
      <c r="M9" s="3">
        <f t="shared" si="2"/>
        <v>1.4799999999999898</v>
      </c>
      <c r="N9" s="3">
        <v>48.83</v>
      </c>
      <c r="O9" s="3">
        <v>49.02</v>
      </c>
      <c r="P9" s="3">
        <f t="shared" si="3"/>
        <v>0.19000000000000483</v>
      </c>
      <c r="Q9" s="3">
        <v>69.599999999999994</v>
      </c>
      <c r="R9" s="3">
        <v>79.2</v>
      </c>
      <c r="S9" s="3">
        <f t="shared" si="4"/>
        <v>9.6000000000000085</v>
      </c>
      <c r="T9" s="3">
        <v>77.3</v>
      </c>
      <c r="U9" s="3">
        <v>77.400000000000006</v>
      </c>
      <c r="V9" s="3">
        <f t="shared" si="5"/>
        <v>0.10000000000000853</v>
      </c>
      <c r="W9" s="3">
        <v>71.201999999999998</v>
      </c>
      <c r="X9" s="3">
        <v>70.790000000000006</v>
      </c>
      <c r="Y9" s="3">
        <f t="shared" si="6"/>
        <v>-0.41199999999999193</v>
      </c>
      <c r="Z9" s="11">
        <v>71.430000000000007</v>
      </c>
      <c r="AA9" s="11">
        <v>73.709999999999994</v>
      </c>
      <c r="AB9" s="11">
        <f t="shared" ref="AB9:AB15" si="8">AA9-Z9</f>
        <v>2.2799999999999869</v>
      </c>
      <c r="AC9" s="12">
        <v>78.930000000000007</v>
      </c>
      <c r="AD9" s="12">
        <v>80.23</v>
      </c>
      <c r="AE9" s="12">
        <f t="shared" ref="AE9:AE15" si="9">AD9-AC9</f>
        <v>1.2999999999999972</v>
      </c>
      <c r="AF9" s="13">
        <v>71.55</v>
      </c>
      <c r="AG9" s="13">
        <v>73.819999999999993</v>
      </c>
      <c r="AH9" s="13">
        <f t="shared" ref="AH9:AH15" si="10">AG9-AF9</f>
        <v>2.269999999999996</v>
      </c>
    </row>
    <row r="10" spans="1:34" x14ac:dyDescent="0.25">
      <c r="A10" s="2" t="s">
        <v>2</v>
      </c>
      <c r="B10" s="4">
        <v>75.459999999999994</v>
      </c>
      <c r="C10" s="4">
        <v>76.11</v>
      </c>
      <c r="D10" s="4">
        <f t="shared" si="7"/>
        <v>0.65000000000000568</v>
      </c>
      <c r="E10" s="4">
        <v>84.06</v>
      </c>
      <c r="F10" s="4">
        <v>83.21</v>
      </c>
      <c r="G10" s="4">
        <f t="shared" si="0"/>
        <v>-0.85000000000000853</v>
      </c>
      <c r="H10" s="4">
        <v>66.69</v>
      </c>
      <c r="I10" s="4">
        <v>67.89</v>
      </c>
      <c r="J10" s="4">
        <f t="shared" si="1"/>
        <v>1.2000000000000028</v>
      </c>
      <c r="K10" s="4">
        <v>80.02</v>
      </c>
      <c r="L10" s="4">
        <v>81.040000000000006</v>
      </c>
      <c r="M10" s="4">
        <f t="shared" si="2"/>
        <v>1.0200000000000102</v>
      </c>
      <c r="N10" s="4">
        <v>54.75</v>
      </c>
      <c r="O10" s="4">
        <v>55.05</v>
      </c>
      <c r="P10" s="4">
        <f t="shared" si="3"/>
        <v>0.29999999999999716</v>
      </c>
      <c r="Q10" s="4">
        <v>70.89</v>
      </c>
      <c r="R10" s="4">
        <v>79.599999999999994</v>
      </c>
      <c r="S10" s="4">
        <f t="shared" si="4"/>
        <v>8.7099999999999937</v>
      </c>
      <c r="T10" s="4">
        <v>78.61</v>
      </c>
      <c r="U10" s="4">
        <v>78.709999999999994</v>
      </c>
      <c r="V10" s="4">
        <f t="shared" si="5"/>
        <v>9.9999999999994316E-2</v>
      </c>
      <c r="W10" s="4">
        <v>73.06</v>
      </c>
      <c r="X10" s="4">
        <v>72.44</v>
      </c>
      <c r="Y10" s="4">
        <f t="shared" si="6"/>
        <v>-0.62000000000000455</v>
      </c>
      <c r="Z10" s="4">
        <v>73.430000000000007</v>
      </c>
      <c r="AA10" s="4">
        <v>75.400000000000006</v>
      </c>
      <c r="AB10" s="4">
        <f t="shared" si="8"/>
        <v>1.9699999999999989</v>
      </c>
      <c r="AC10" s="14">
        <v>77.319999999999993</v>
      </c>
      <c r="AD10" s="14">
        <v>76.03</v>
      </c>
      <c r="AE10" s="14">
        <f t="shared" si="9"/>
        <v>-1.289999999999992</v>
      </c>
      <c r="AF10" s="14">
        <v>73.540000000000006</v>
      </c>
      <c r="AG10" s="14">
        <v>75.42</v>
      </c>
      <c r="AH10" s="14">
        <f t="shared" si="10"/>
        <v>1.8799999999999955</v>
      </c>
    </row>
    <row r="11" spans="1:34" x14ac:dyDescent="0.25">
      <c r="A11" s="1" t="s">
        <v>3</v>
      </c>
      <c r="B11" s="3">
        <v>67.52</v>
      </c>
      <c r="C11" s="3">
        <v>67.92</v>
      </c>
      <c r="D11" s="3">
        <f t="shared" si="7"/>
        <v>0.40000000000000568</v>
      </c>
      <c r="E11" s="3">
        <v>44.3</v>
      </c>
      <c r="F11" s="3">
        <v>44.42</v>
      </c>
      <c r="G11" s="3">
        <f t="shared" si="0"/>
        <v>0.12000000000000455</v>
      </c>
      <c r="H11" s="3">
        <v>48.81</v>
      </c>
      <c r="I11" s="3">
        <v>48.93</v>
      </c>
      <c r="J11" s="3">
        <f t="shared" si="1"/>
        <v>0.11999999999999744</v>
      </c>
      <c r="K11" s="3">
        <v>80.37</v>
      </c>
      <c r="L11" s="3">
        <v>81.12</v>
      </c>
      <c r="M11" s="3">
        <f t="shared" si="2"/>
        <v>0.75</v>
      </c>
      <c r="N11" s="3">
        <v>51</v>
      </c>
      <c r="O11" s="3">
        <v>50</v>
      </c>
      <c r="P11" s="3">
        <f t="shared" si="3"/>
        <v>-1</v>
      </c>
      <c r="Q11" s="3">
        <v>71.8</v>
      </c>
      <c r="R11" s="3">
        <v>79.25</v>
      </c>
      <c r="S11" s="3">
        <f t="shared" si="4"/>
        <v>7.4500000000000028</v>
      </c>
      <c r="T11" s="3">
        <v>70.7</v>
      </c>
      <c r="U11" s="3">
        <v>70.8</v>
      </c>
      <c r="V11" s="3">
        <f t="shared" si="5"/>
        <v>9.9999999999994316E-2</v>
      </c>
      <c r="W11" s="3">
        <v>63.74</v>
      </c>
      <c r="X11" s="3">
        <v>62.3</v>
      </c>
      <c r="Y11" s="3">
        <f t="shared" si="6"/>
        <v>-1.4400000000000048</v>
      </c>
      <c r="Z11" s="11">
        <v>65.27</v>
      </c>
      <c r="AA11" s="11">
        <v>66.56</v>
      </c>
      <c r="AB11" s="11">
        <f t="shared" si="8"/>
        <v>1.2900000000000063</v>
      </c>
      <c r="AC11" s="12">
        <v>87.38</v>
      </c>
      <c r="AD11" s="12">
        <v>88.03</v>
      </c>
      <c r="AE11" s="12">
        <f t="shared" si="9"/>
        <v>0.65000000000000568</v>
      </c>
      <c r="AF11" s="13">
        <v>65.92</v>
      </c>
      <c r="AG11" s="13">
        <v>67.23</v>
      </c>
      <c r="AH11" s="13">
        <f t="shared" si="10"/>
        <v>1.3100000000000023</v>
      </c>
    </row>
    <row r="12" spans="1:34" x14ac:dyDescent="0.25">
      <c r="A12" s="1" t="s">
        <v>4</v>
      </c>
      <c r="B12" s="3">
        <v>78.53</v>
      </c>
      <c r="C12" s="3">
        <v>79.23</v>
      </c>
      <c r="D12" s="3">
        <f t="shared" si="7"/>
        <v>0.70000000000000284</v>
      </c>
      <c r="E12" s="3">
        <v>87.6</v>
      </c>
      <c r="F12" s="3">
        <v>87.65</v>
      </c>
      <c r="G12" s="3">
        <f t="shared" si="0"/>
        <v>5.0000000000011369E-2</v>
      </c>
      <c r="H12" s="3">
        <v>68.78</v>
      </c>
      <c r="I12" s="3">
        <v>69.010000000000005</v>
      </c>
      <c r="J12" s="3">
        <f t="shared" si="1"/>
        <v>0.23000000000000398</v>
      </c>
      <c r="K12" s="3">
        <v>57.52</v>
      </c>
      <c r="L12" s="3">
        <v>58.75</v>
      </c>
      <c r="M12" s="3">
        <f t="shared" si="2"/>
        <v>1.2299999999999969</v>
      </c>
      <c r="N12" s="3">
        <v>40</v>
      </c>
      <c r="O12" s="3">
        <v>39</v>
      </c>
      <c r="P12" s="3">
        <f t="shared" si="3"/>
        <v>-1</v>
      </c>
      <c r="Q12" s="3">
        <v>72.2</v>
      </c>
      <c r="R12" s="3">
        <v>81.67</v>
      </c>
      <c r="S12" s="3">
        <f t="shared" si="4"/>
        <v>9.4699999999999989</v>
      </c>
      <c r="T12" s="3">
        <v>66.900000000000006</v>
      </c>
      <c r="U12" s="3">
        <v>67.040000000000006</v>
      </c>
      <c r="V12" s="3">
        <f t="shared" si="5"/>
        <v>0.14000000000000057</v>
      </c>
      <c r="W12" s="3">
        <v>77.88</v>
      </c>
      <c r="X12" s="3">
        <v>75.48</v>
      </c>
      <c r="Y12" s="3">
        <f t="shared" si="6"/>
        <v>-2.3999999999999915</v>
      </c>
      <c r="Z12" s="11">
        <v>69.760000000000005</v>
      </c>
      <c r="AA12" s="11">
        <v>71.55</v>
      </c>
      <c r="AB12" s="11">
        <f t="shared" si="8"/>
        <v>1.789999999999992</v>
      </c>
      <c r="AC12" s="12">
        <v>75.52</v>
      </c>
      <c r="AD12" s="12">
        <v>75.680000000000007</v>
      </c>
      <c r="AE12" s="12">
        <f t="shared" si="9"/>
        <v>0.1600000000000108</v>
      </c>
      <c r="AF12" s="13">
        <v>69.930000000000007</v>
      </c>
      <c r="AG12" s="13">
        <v>71.69</v>
      </c>
      <c r="AH12" s="13">
        <f t="shared" si="10"/>
        <v>1.7599999999999909</v>
      </c>
    </row>
    <row r="13" spans="1:34" x14ac:dyDescent="0.25">
      <c r="A13" s="1" t="s">
        <v>5</v>
      </c>
      <c r="B13" s="3">
        <v>25.1</v>
      </c>
      <c r="C13" s="3">
        <v>25.1</v>
      </c>
      <c r="D13" s="3">
        <f t="shared" si="7"/>
        <v>0</v>
      </c>
      <c r="E13" s="3">
        <v>13.9</v>
      </c>
      <c r="F13" s="3">
        <v>14</v>
      </c>
      <c r="G13" s="3">
        <f t="shared" si="0"/>
        <v>9.9999999999999645E-2</v>
      </c>
      <c r="H13" s="3">
        <v>0</v>
      </c>
      <c r="I13" s="3">
        <v>0</v>
      </c>
      <c r="J13" s="3">
        <f t="shared" si="1"/>
        <v>0</v>
      </c>
      <c r="K13" s="3">
        <v>5.73</v>
      </c>
      <c r="L13" s="3">
        <v>10.44</v>
      </c>
      <c r="M13" s="3">
        <f t="shared" si="2"/>
        <v>4.7099999999999991</v>
      </c>
      <c r="N13" s="3">
        <v>3</v>
      </c>
      <c r="O13" s="3">
        <v>3</v>
      </c>
      <c r="P13" s="3">
        <f t="shared" si="3"/>
        <v>0</v>
      </c>
      <c r="Q13" s="3">
        <v>7.72</v>
      </c>
      <c r="R13" s="3">
        <v>10.93</v>
      </c>
      <c r="S13" s="3">
        <f t="shared" si="4"/>
        <v>3.21</v>
      </c>
      <c r="T13" s="3">
        <v>6</v>
      </c>
      <c r="U13" s="3">
        <v>6.1</v>
      </c>
      <c r="V13" s="3">
        <f t="shared" si="5"/>
        <v>9.9999999999999645E-2</v>
      </c>
      <c r="W13" s="3">
        <v>23.913</v>
      </c>
      <c r="X13" s="3">
        <v>30.71</v>
      </c>
      <c r="Y13" s="3">
        <f t="shared" si="6"/>
        <v>6.7970000000000006</v>
      </c>
      <c r="Z13" s="11">
        <v>8.31</v>
      </c>
      <c r="AA13" s="11">
        <v>10.44</v>
      </c>
      <c r="AB13" s="11">
        <f t="shared" si="8"/>
        <v>2.129999999999999</v>
      </c>
      <c r="AC13" s="12">
        <v>0</v>
      </c>
      <c r="AD13" s="12">
        <v>0</v>
      </c>
      <c r="AE13" s="12">
        <f t="shared" si="9"/>
        <v>0</v>
      </c>
      <c r="AF13" s="13">
        <v>8.31</v>
      </c>
      <c r="AG13" s="13">
        <v>10.44</v>
      </c>
      <c r="AH13" s="13">
        <f t="shared" si="10"/>
        <v>2.129999999999999</v>
      </c>
    </row>
    <row r="14" spans="1:34" x14ac:dyDescent="0.25">
      <c r="A14" s="1" t="s">
        <v>6</v>
      </c>
      <c r="B14" s="3">
        <v>25.6</v>
      </c>
      <c r="C14" s="3">
        <v>26.7</v>
      </c>
      <c r="D14" s="3">
        <f t="shared" si="7"/>
        <v>1.0999999999999979</v>
      </c>
      <c r="E14" s="3">
        <v>77</v>
      </c>
      <c r="F14" s="3">
        <v>77.5</v>
      </c>
      <c r="G14" s="3">
        <f t="shared" si="0"/>
        <v>0.5</v>
      </c>
      <c r="H14" s="3">
        <v>19.440000000000001</v>
      </c>
      <c r="I14" s="3">
        <v>19.45</v>
      </c>
      <c r="J14" s="3">
        <f t="shared" si="1"/>
        <v>9.9999999999980105E-3</v>
      </c>
      <c r="K14" s="3">
        <v>85.12</v>
      </c>
      <c r="L14" s="3">
        <v>86.06</v>
      </c>
      <c r="M14" s="3">
        <f t="shared" si="2"/>
        <v>0.93999999999999773</v>
      </c>
      <c r="N14" s="3">
        <v>72</v>
      </c>
      <c r="O14" s="3">
        <v>71</v>
      </c>
      <c r="P14" s="3">
        <f t="shared" si="3"/>
        <v>-1</v>
      </c>
      <c r="Q14" s="3">
        <v>48.1</v>
      </c>
      <c r="R14" s="3">
        <v>47.61</v>
      </c>
      <c r="S14" s="3">
        <f t="shared" si="4"/>
        <v>-0.49000000000000199</v>
      </c>
      <c r="T14" s="3">
        <v>70.3</v>
      </c>
      <c r="U14" s="3">
        <v>71.2</v>
      </c>
      <c r="V14" s="3">
        <f t="shared" si="5"/>
        <v>0.90000000000000568</v>
      </c>
      <c r="W14" s="3">
        <v>36.046999999999997</v>
      </c>
      <c r="X14" s="3">
        <v>40.049999999999997</v>
      </c>
      <c r="Y14" s="3">
        <f t="shared" si="6"/>
        <v>4.0030000000000001</v>
      </c>
      <c r="Z14" s="11">
        <v>70.31</v>
      </c>
      <c r="AA14" s="11">
        <v>69.12</v>
      </c>
      <c r="AB14" s="11">
        <f t="shared" si="8"/>
        <v>-1.1899999999999977</v>
      </c>
      <c r="AC14" s="12">
        <v>73.56</v>
      </c>
      <c r="AD14" s="12">
        <v>74.87</v>
      </c>
      <c r="AE14" s="12">
        <f t="shared" si="9"/>
        <v>1.3100000000000023</v>
      </c>
      <c r="AF14" s="13">
        <v>70.680000000000007</v>
      </c>
      <c r="AG14" s="13">
        <v>69.650000000000006</v>
      </c>
      <c r="AH14" s="13">
        <f t="shared" si="10"/>
        <v>-1.0300000000000011</v>
      </c>
    </row>
    <row r="15" spans="1:34" x14ac:dyDescent="0.25">
      <c r="A15" s="2" t="s">
        <v>7</v>
      </c>
      <c r="B15" s="4">
        <v>76.290000000000006</v>
      </c>
      <c r="C15" s="4">
        <v>76.95</v>
      </c>
      <c r="D15" s="4">
        <f t="shared" si="7"/>
        <v>0.65999999999999659</v>
      </c>
      <c r="E15" s="4">
        <v>80</v>
      </c>
      <c r="F15" s="4">
        <v>80.569999999999993</v>
      </c>
      <c r="G15" s="4">
        <f t="shared" si="0"/>
        <v>0.56999999999999318</v>
      </c>
      <c r="H15" s="4">
        <v>65.739999999999995</v>
      </c>
      <c r="I15" s="4">
        <v>65.98</v>
      </c>
      <c r="J15" s="4">
        <f t="shared" si="1"/>
        <v>0.24000000000000909</v>
      </c>
      <c r="K15" s="4">
        <v>65.47</v>
      </c>
      <c r="L15" s="4">
        <v>66.7</v>
      </c>
      <c r="M15" s="4">
        <f t="shared" si="2"/>
        <v>1.230000000000004</v>
      </c>
      <c r="N15" s="4">
        <v>43.27</v>
      </c>
      <c r="O15" s="4">
        <v>42.35</v>
      </c>
      <c r="P15" s="4">
        <f t="shared" si="3"/>
        <v>-0.92000000000000171</v>
      </c>
      <c r="Q15" s="4">
        <v>71.23</v>
      </c>
      <c r="R15" s="4">
        <v>80.03</v>
      </c>
      <c r="S15" s="4">
        <f t="shared" si="4"/>
        <v>8.7999999999999972</v>
      </c>
      <c r="T15" s="4">
        <v>67.010000000000005</v>
      </c>
      <c r="U15" s="4">
        <v>67.239999999999995</v>
      </c>
      <c r="V15" s="4">
        <f t="shared" si="5"/>
        <v>0.22999999999998977</v>
      </c>
      <c r="W15" s="4">
        <v>73.23</v>
      </c>
      <c r="X15" s="4">
        <v>70.19</v>
      </c>
      <c r="Y15" s="4">
        <f t="shared" si="6"/>
        <v>-3.0400000000000063</v>
      </c>
      <c r="Z15" s="4">
        <v>68.86</v>
      </c>
      <c r="AA15" s="4">
        <v>70.41</v>
      </c>
      <c r="AB15" s="4">
        <f t="shared" si="8"/>
        <v>1.5499999999999972</v>
      </c>
      <c r="AC15" s="14">
        <v>76.959999999999994</v>
      </c>
      <c r="AD15" s="14">
        <v>77.27</v>
      </c>
      <c r="AE15" s="14">
        <f t="shared" si="9"/>
        <v>0.31000000000000227</v>
      </c>
      <c r="AF15" s="14">
        <v>69.12</v>
      </c>
      <c r="AG15" s="14">
        <v>70.66</v>
      </c>
      <c r="AH15" s="14">
        <f t="shared" si="10"/>
        <v>1.539999999999992</v>
      </c>
    </row>
    <row r="16" spans="1:34" x14ac:dyDescent="0.25">
      <c r="P16" s="9"/>
      <c r="U16" s="8"/>
    </row>
    <row r="18" spans="2:26" x14ac:dyDescent="0.25">
      <c r="B18" s="7"/>
      <c r="E18" s="7"/>
      <c r="H18" s="7"/>
      <c r="K18" s="7"/>
      <c r="N18" s="7"/>
      <c r="Q18" s="7"/>
      <c r="T18" s="7"/>
      <c r="W18" s="7"/>
      <c r="Z18" s="7"/>
    </row>
    <row r="19" spans="2:26" x14ac:dyDescent="0.25">
      <c r="B19" s="7"/>
      <c r="E19" s="7"/>
      <c r="H19" s="7"/>
      <c r="K19" s="7"/>
      <c r="N19" s="7"/>
      <c r="Q19" s="7"/>
      <c r="T19" s="7"/>
      <c r="W19" s="7"/>
      <c r="Z19" s="7"/>
    </row>
    <row r="20" spans="2:26" x14ac:dyDescent="0.25">
      <c r="B20" s="7"/>
      <c r="E20" s="7"/>
      <c r="H20" s="7"/>
      <c r="K20" s="7"/>
      <c r="N20" s="7"/>
      <c r="Q20" s="7"/>
      <c r="T20" s="7"/>
      <c r="W20" s="7"/>
      <c r="Z20" s="7"/>
    </row>
    <row r="21" spans="2:26" x14ac:dyDescent="0.25">
      <c r="B21" s="7"/>
      <c r="E21" s="7"/>
      <c r="H21" s="7"/>
      <c r="K21" s="7"/>
      <c r="N21" s="7"/>
      <c r="Q21" s="7"/>
      <c r="T21" s="7"/>
      <c r="W21" s="7"/>
      <c r="Z21" s="7"/>
    </row>
    <row r="22" spans="2:26" x14ac:dyDescent="0.25">
      <c r="B22" s="7"/>
      <c r="E22" s="7"/>
      <c r="H22" s="7"/>
      <c r="K22" s="7"/>
      <c r="N22" s="7"/>
      <c r="Q22" s="7"/>
      <c r="T22" s="7"/>
      <c r="W22" s="7"/>
      <c r="Z22" s="7"/>
    </row>
    <row r="23" spans="2:26" x14ac:dyDescent="0.25">
      <c r="B23" s="7"/>
      <c r="E23" s="7"/>
      <c r="H23" s="7"/>
      <c r="K23" s="7"/>
      <c r="N23" s="7"/>
      <c r="Q23" s="7"/>
      <c r="T23" s="7"/>
      <c r="W23" s="7"/>
      <c r="Z23" s="7"/>
    </row>
    <row r="24" spans="2:26" x14ac:dyDescent="0.25">
      <c r="B24" s="7"/>
      <c r="E24" s="7"/>
      <c r="H24" s="7"/>
      <c r="K24" s="7"/>
      <c r="N24" s="7"/>
      <c r="Q24" s="7"/>
      <c r="T24" s="7"/>
      <c r="W24" s="7"/>
      <c r="Z24" s="7"/>
    </row>
    <row r="25" spans="2:26" x14ac:dyDescent="0.25">
      <c r="B25" s="7"/>
      <c r="E25" s="7"/>
      <c r="H25" s="7"/>
      <c r="K25" s="7"/>
      <c r="N25" s="7"/>
      <c r="Q25" s="7"/>
      <c r="T25" s="7"/>
      <c r="W25" s="7"/>
      <c r="Z25" s="7"/>
    </row>
  </sheetData>
  <mergeCells count="15">
    <mergeCell ref="AC6:AE6"/>
    <mergeCell ref="AF6:AH6"/>
    <mergeCell ref="B5:AH5"/>
    <mergeCell ref="T6:V6"/>
    <mergeCell ref="W6:Y6"/>
    <mergeCell ref="Z6:AB6"/>
    <mergeCell ref="P1:Q1"/>
    <mergeCell ref="A3:W3"/>
    <mergeCell ref="A5:A7"/>
    <mergeCell ref="B6:D6"/>
    <mergeCell ref="E6:G6"/>
    <mergeCell ref="H6:J6"/>
    <mergeCell ref="K6:M6"/>
    <mergeCell ref="N6:P6"/>
    <mergeCell ref="Q6:S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Износ (2022)</vt:lpstr>
      <vt:lpstr>Износ (2021)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2023-03-28T03:03:51Z</dcterms:modified>
</cp:coreProperties>
</file>